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/>
  <mc:AlternateContent xmlns:mc="http://schemas.openxmlformats.org/markup-compatibility/2006">
    <mc:Choice Requires="x15">
      <x15ac:absPath xmlns:x15ac="http://schemas.microsoft.com/office/spreadsheetml/2010/11/ac" url="C:\Users\De-Com\Desktop\Final Submitted to the APERC (12-10-23)\"/>
    </mc:Choice>
  </mc:AlternateContent>
  <xr:revisionPtr revIDLastSave="0" documentId="13_ncr:1_{AEF5C57F-792E-428C-BB21-E2C38C1D871C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2022-23" sheetId="1" r:id="rId1"/>
  </sheets>
  <externalReferences>
    <externalReference r:id="rId2"/>
  </externalReferences>
  <definedNames>
    <definedName name="_A1000000">#REF!</definedName>
    <definedName name="_Apr02">[1]Newabstract!#REF!</definedName>
    <definedName name="_Apr03">[1]Newabstract!#REF!</definedName>
    <definedName name="_Apr04">[1]Newabstract!#REF!</definedName>
    <definedName name="_Apr05">[1]Newabstract!#REF!</definedName>
    <definedName name="_Apr06">[1]Newabstract!#REF!</definedName>
    <definedName name="_Apr07">[1]Newabstract!#REF!</definedName>
    <definedName name="_Apr08">[1]Newabstract!#REF!</definedName>
    <definedName name="_Apr09">[1]Newabstract!#REF!</definedName>
    <definedName name="_Apr10">[1]Newabstract!#REF!</definedName>
    <definedName name="_Apr11">[1]Newabstract!#REF!</definedName>
    <definedName name="_Apr13">[1]Newabstract!#REF!</definedName>
    <definedName name="_Apr14">[1]Newabstract!#REF!</definedName>
    <definedName name="_Apr15">[1]Newabstract!#REF!</definedName>
    <definedName name="_Apr16">[1]Newabstract!#REF!</definedName>
    <definedName name="_Apr17">[1]Newabstract!#REF!</definedName>
    <definedName name="_Apr20">[1]Newabstract!#REF!</definedName>
    <definedName name="_Apr21">[1]Newabstract!#REF!</definedName>
    <definedName name="_Apr22">[1]Newabstract!#REF!</definedName>
    <definedName name="_Apr23">[1]Newabstract!#REF!</definedName>
    <definedName name="_Apr24">[1]Newabstract!#REF!</definedName>
    <definedName name="_Apr27">[1]Newabstract!#REF!</definedName>
    <definedName name="_Apr28">[1]Newabstract!#REF!</definedName>
    <definedName name="_Apr29">[1]Newabstract!#REF!</definedName>
    <definedName name="_Apr30">[1]Newabstract!#REF!</definedName>
    <definedName name="_BSD1">#REF!</definedName>
    <definedName name="_BSD2">#REF!</definedName>
    <definedName name="_IED1">#REF!</definedName>
    <definedName name="_IED2">#REF!</definedName>
    <definedName name="_Mar06">[1]Newabstract!#REF!</definedName>
    <definedName name="_Mar09">[1]Newabstract!#REF!</definedName>
    <definedName name="_Mar10">[1]Newabstract!#REF!</definedName>
    <definedName name="_Mar11">[1]Newabstract!#REF!</definedName>
    <definedName name="_Mar12">[1]Newabstract!#REF!</definedName>
    <definedName name="_Mar13">[1]Newabstract!#REF!</definedName>
    <definedName name="_Mar16">[1]Newabstract!#REF!</definedName>
    <definedName name="_Mar17">[1]Newabstract!#REF!</definedName>
    <definedName name="_Mar18">[1]Newabstract!#REF!</definedName>
    <definedName name="_Mar19">[1]Newabstract!#REF!</definedName>
    <definedName name="_Mar20">[1]Newabstract!#REF!</definedName>
    <definedName name="_Mar23">[1]Newabstract!#REF!</definedName>
    <definedName name="_Mar24">[1]Newabstract!#REF!</definedName>
    <definedName name="_Mar25">[1]Newabstract!#REF!</definedName>
    <definedName name="_Mar26">[1]Newabstract!#REF!</definedName>
    <definedName name="_Mar27">[1]Newabstract!#REF!</definedName>
    <definedName name="_Mar28">[1]Newabstract!#REF!</definedName>
    <definedName name="_Mar30">[1]Newabstract!#REF!</definedName>
    <definedName name="_Mar31">[1]Newabstract!#REF!</definedName>
    <definedName name="_s1" hidden="1">{"pl_t&amp;d",#N/A,FALSE,"p&amp;l_t&amp;D_01_02 (2)"}</definedName>
    <definedName name="abb" hidden="1">{"pl_t&amp;d",#N/A,FALSE,"p&amp;l_t&amp;D_01_02 (2)"}</definedName>
    <definedName name="agri">#REF!</definedName>
    <definedName name="_xlnm.Database">#REF!</definedName>
    <definedName name="Discom1F1">#REF!</definedName>
    <definedName name="Discom1F2">#REF!</definedName>
    <definedName name="Discom1F3">#REF!</definedName>
    <definedName name="Discom1F4">#REF!</definedName>
    <definedName name="Discom1F6">#REF!</definedName>
    <definedName name="Discom2F1">#REF!</definedName>
    <definedName name="Discom2F2">#REF!</definedName>
    <definedName name="Discom2F3">#REF!</definedName>
    <definedName name="Discom2F4">#REF!</definedName>
    <definedName name="Discom2F6">#REF!</definedName>
    <definedName name="dom">#REF!</definedName>
    <definedName name="drawal" hidden="1">{"pl_t&amp;d",#N/A,FALSE,"p&amp;l_t&amp;D_01_02 (2)"}</definedName>
    <definedName name="ewtqyewqdu" hidden="1">{"pl_t&amp;d",#N/A,FALSE,"p&amp;l_t&amp;D_01_02 (2)"}</definedName>
    <definedName name="format5" hidden="1">{"pl_t&amp;d",#N/A,FALSE,"p&amp;l_t&amp;D_01_02 (2)"}</definedName>
    <definedName name="ltind">#REF!</definedName>
    <definedName name="no" hidden="1">{"pl_t&amp;d",#N/A,FALSE,"p&amp;l_t&amp;D_01_02 (2)"}</definedName>
    <definedName name="NonDom">#REF!</definedName>
    <definedName name="not" hidden="1">{"pl_t&amp;d",#N/A,FALSE,"p&amp;l_t&amp;D_01_02 (2)"}</definedName>
    <definedName name="_xlnm.Print_Area" localSheetId="0">'2022-23'!$A$1:$E$23</definedName>
    <definedName name="_xlnm.Print_Titles" localSheetId="0">'2022-23'!$A:$B</definedName>
    <definedName name="raa" hidden="1">{"pl_td_01_02",#N/A,FALSE,"p&amp;l_t&amp;D_01_02 (2)"}</definedName>
    <definedName name="raj" hidden="1">{"pl_t&amp;d",#N/A,FALSE,"p&amp;l_t&amp;D_01_02 (2)"}</definedName>
    <definedName name="raju" hidden="1">{"pl_t&amp;d",#N/A,FALSE,"p&amp;l_t&amp;D_01_02 (2)"}</definedName>
    <definedName name="rsv" hidden="1">{"pl_td_01_02",#N/A,FALSE,"p&amp;l_t&amp;D_01_02 (2)"}</definedName>
    <definedName name="s" hidden="1">{"pl_t&amp;d",#N/A,FALSE,"p&amp;l_t&amp;D_01_02 (2)"}</definedName>
    <definedName name="sale" hidden="1">{"pl_t&amp;d",#N/A,FALSE,"p&amp;l_t&amp;D_01_02 (2)"}</definedName>
    <definedName name="sales" hidden="1">{"pl_t&amp;d",#N/A,FALSE,"p&amp;l_t&amp;D_01_02 (2)"}</definedName>
    <definedName name="sales2" hidden="1">{"pl_t&amp;d",#N/A,FALSE,"p&amp;l_t&amp;D_01_02 (2)"}</definedName>
    <definedName name="SALES3" hidden="1">{"pl_t&amp;d",#N/A,FALSE,"p&amp;l_t&amp;D_01_02 (2)"}</definedName>
    <definedName name="Salesconfl" hidden="1">{"pl_t&amp;d",#N/A,FALSE,"p&amp;l_t&amp;D_01_02 (2)"}</definedName>
    <definedName name="Salesconflict" hidden="1">{"pl_t&amp;d",#N/A,FALSE,"p&amp;l_t&amp;D_01_02 (2)"}</definedName>
    <definedName name="sheet" hidden="1">{"pl_t&amp;d",#N/A,FALSE,"p&amp;l_t&amp;D_01_02 (2)"}</definedName>
    <definedName name="sheet3" hidden="1">{"pl_t&amp;d",#N/A,FALSE,"p&amp;l_t&amp;D_01_02 (2)"}</definedName>
    <definedName name="ss" hidden="1">{"pl_t&amp;d",#N/A,FALSE,"p&amp;l_t&amp;D_01_02 (2)"}</definedName>
    <definedName name="sss" hidden="1">{"pl_t&amp;d",#N/A,FALSE,"p&amp;l_t&amp;D_01_02 (2)"}</definedName>
    <definedName name="TTT" hidden="1">{"pl_t&amp;d",#N/A,FALSE,"p&amp;l_t&amp;D_01_02 (2)"}</definedName>
    <definedName name="wdsd" hidden="1">{"pl_t&amp;d",#N/A,FALSE,"p&amp;l_t&amp;D_01_02 (2)"}</definedName>
    <definedName name="wqetydwd" hidden="1">{"pl_t&amp;d",#N/A,FALSE,"p&amp;l_t&amp;D_01_02 (2)"}</definedName>
    <definedName name="wqsxd" hidden="1">{"pl_t&amp;d",#N/A,FALSE,"p&amp;l_t&amp;D_01_02 (2)"}</definedName>
    <definedName name="wqwq" hidden="1">{"pl_t&amp;d",#N/A,FALSE,"p&amp;l_t&amp;D_01_02 (2)"}</definedName>
    <definedName name="wqyqu" hidden="1">{"pl_t&amp;d",#N/A,FALSE,"p&amp;l_t&amp;D_01_02 (2)"}</definedName>
    <definedName name="wrn.pl." hidden="1">{"pl_t&amp;d",#N/A,FALSE,"p&amp;l_t&amp;D_01_02 (2)"}</definedName>
    <definedName name="wrn.pl_td." hidden="1">{"pl_td_01_02",#N/A,FALSE,"p&amp;l_t&amp;D_01_02 (2)"}</definedName>
    <definedName name="x" hidden="1">{"pl_t&amp;d",#N/A,FALSE,"p&amp;l_t&amp;D_01_02 (2)"}</definedName>
    <definedName name="xx" hidden="1">{"pl_t&amp;d",#N/A,FALSE,"p&amp;l_t&amp;D_01_02 (2)"}</definedName>
    <definedName name="xxc" hidden="1">{"pl_t&amp;d",#N/A,FALSE,"p&amp;l_t&amp;D_01_02 (2)"}</definedName>
    <definedName name="xxx" hidden="1">{"pl_t&amp;d",#N/A,FALSE,"p&amp;l_t&amp;D_01_02 (2)"}</definedName>
    <definedName name="y" hidden="1">{"pl_t&amp;d",#N/A,FALSE,"p&amp;l_t&amp;D_01_02 (2)"}</definedName>
    <definedName name="YEAR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E17" i="1"/>
  <c r="E18" i="1"/>
  <c r="E20" i="1"/>
  <c r="E21" i="1"/>
  <c r="E15" i="1"/>
  <c r="E8" i="1"/>
  <c r="E9" i="1"/>
  <c r="E10" i="1"/>
  <c r="E11" i="1"/>
  <c r="E12" i="1"/>
  <c r="E7" i="1"/>
  <c r="C22" i="1"/>
  <c r="C13" i="1"/>
  <c r="C23" i="1" l="1"/>
  <c r="D13" i="1" l="1"/>
  <c r="E13" i="1" s="1"/>
  <c r="D22" i="1" l="1"/>
  <c r="E19" i="1"/>
  <c r="D23" i="1" l="1"/>
  <c r="E22" i="1"/>
  <c r="E23" i="1" l="1"/>
</calcChain>
</file>

<file path=xl/sharedStrings.xml><?xml version="1.0" encoding="utf-8"?>
<sst xmlns="http://schemas.openxmlformats.org/spreadsheetml/2006/main" count="26" uniqueCount="20">
  <si>
    <t>S.No</t>
  </si>
  <si>
    <t>Category</t>
  </si>
  <si>
    <t>A</t>
  </si>
  <si>
    <t>HT</t>
  </si>
  <si>
    <t>Domestic</t>
  </si>
  <si>
    <t>Commerical &amp; Others</t>
  </si>
  <si>
    <t>Industry</t>
  </si>
  <si>
    <t>Institutional</t>
  </si>
  <si>
    <t>Agriculture &amp; Related</t>
  </si>
  <si>
    <t>RESCO's</t>
  </si>
  <si>
    <t>Total</t>
  </si>
  <si>
    <t>B</t>
  </si>
  <si>
    <t>LT</t>
  </si>
  <si>
    <t>Metered</t>
  </si>
  <si>
    <t>Unmetered</t>
  </si>
  <si>
    <t>Grand Total</t>
  </si>
  <si>
    <t>Approved</t>
  </si>
  <si>
    <t>Actuals</t>
  </si>
  <si>
    <t>Diff.</t>
  </si>
  <si>
    <t>Category wise Sales for the month of Aug'23 (Provisional)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</si>
</sst>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_ * #,##0_ ;_ * \-#,##0_ ;_ * &quot;-&quot;_ ;_ @_ "/>
    <numFmt numFmtId="165" formatCode="_ * #,##0.00_ ;_ * \-#,##0.00_ ;_ * &quot;-&quot;??_ ;_ @_ "/>
    <numFmt numFmtId="166" formatCode="0.000"/>
    <numFmt numFmtId="167" formatCode="_ &quot;\&quot;* #,##0_ ;_ &quot;\&quot;* \-#,##0_ ;_ &quot;\&quot;* &quot;-&quot;_ ;_ @_ "/>
    <numFmt numFmtId="168" formatCode="_ &quot;\&quot;* #,##0.00_ ;_ &quot;\&quot;* \-#,##0.00_ ;_ &quot;\&quot;* &quot;-&quot;??_ ;_ @_ "/>
    <numFmt numFmtId="169" formatCode="&quot;$&quot;#,##0.0000_);\(&quot;$&quot;#,##0.0000\)"/>
    <numFmt numFmtId="170" formatCode="&quot;\&quot;#,##0.00;[Red]\-&quot;\&quot;#,##0.00"/>
    <numFmt numFmtId="171" formatCode="#,##0.0"/>
    <numFmt numFmtId="172" formatCode="#,##0.0_);\(#,##0.0\)"/>
    <numFmt numFmtId="173" formatCode="_-* #,##0\ _F_-;\-* #,##0\ _F_-;_-* &quot;-&quot;\ _F_-;_-@_-"/>
    <numFmt numFmtId="174" formatCode="_-* #,##0.00\ _F_-;\-* #,##0.00\ _F_-;_-* &quot;-&quot;??\ _F_-;_-@_-"/>
    <numFmt numFmtId="175" formatCode="_-* #,##0\ &quot;F&quot;_-;\-* #,##0\ &quot;F&quot;_-;_-* &quot;-&quot;\ &quot;F&quot;_-;_-@_-"/>
    <numFmt numFmtId="176" formatCode="_-* #,##0.00\ &quot;F&quot;_-;\-* #,##0.00\ &quot;F&quot;_-;_-* &quot;-&quot;??\ &quot;F&quot;_-;_-@_-"/>
    <numFmt numFmtId="177" formatCode="_-* #,##0.00_-;\-* #,##0.00_-;_-* &quot;-&quot;??_-;_-@_-"/>
    <numFmt numFmtId="178" formatCode="_-* #,##0_-;\-* #,##0_-;_-* &quot;-&quot;_-;_-@_-"/>
    <numFmt numFmtId="179" formatCode="&quot;$&quot;#,##0;\-&quot;$&quot;#,##0"/>
    <numFmt numFmtId="180" formatCode="_(&quot;$&quot;* #,##0.0000000_);_(&quot;$&quot;* \(#,##0.0000000\);_(&quot;$&quot;* &quot;-&quot;??_);_(@_)"/>
  </numFmts>
  <fonts count="30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4"/>
      <color theme="1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sz val="14"/>
      <name val="AngsanaUPC"/>
      <family val="1"/>
    </font>
    <font>
      <sz val="12"/>
      <name val="¹ÙÅÁÃ¼"/>
      <family val="1"/>
      <charset val="129"/>
    </font>
    <font>
      <sz val="8"/>
      <name val="Times New Roman"/>
      <family val="1"/>
    </font>
    <font>
      <sz val="12"/>
      <name val="¹ÙÅÁÃ¼"/>
      <charset val="129"/>
    </font>
    <font>
      <sz val="10"/>
      <name val="MS Serif"/>
      <family val="1"/>
    </font>
    <font>
      <sz val="10"/>
      <name val="Courier"/>
      <family val="3"/>
    </font>
    <font>
      <sz val="11"/>
      <name val="Book Antiqua"/>
      <family val="1"/>
    </font>
    <font>
      <sz val="10"/>
      <color indexed="16"/>
      <name val="MS Serif"/>
      <family val="1"/>
    </font>
    <font>
      <sz val="8"/>
      <name val="Arial"/>
      <family val="2"/>
    </font>
    <font>
      <u/>
      <sz val="9"/>
      <color indexed="12"/>
      <name val="Arial"/>
      <family val="2"/>
    </font>
    <font>
      <sz val="12"/>
      <name val="Helv"/>
    </font>
    <font>
      <sz val="12"/>
      <color indexed="9"/>
      <name val="Helv"/>
    </font>
    <font>
      <sz val="7"/>
      <name val="Small Fonts"/>
      <family val="2"/>
    </font>
    <font>
      <sz val="11"/>
      <color indexed="8"/>
      <name val="Calibri"/>
      <family val="2"/>
    </font>
    <font>
      <b/>
      <sz val="10"/>
      <name val="Arial CE"/>
      <family val="2"/>
      <charset val="238"/>
    </font>
    <font>
      <sz val="10"/>
      <name val="Tms Rmn"/>
    </font>
    <font>
      <sz val="10"/>
      <name val="MS Sans Serif"/>
      <family val="2"/>
    </font>
    <font>
      <u/>
      <sz val="9"/>
      <color indexed="36"/>
      <name val="Arial"/>
      <family val="2"/>
    </font>
    <font>
      <b/>
      <sz val="8"/>
      <color indexed="8"/>
      <name val="Helv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3">
    <xf numFmtId="0" fontId="0" fillId="0" borderId="0"/>
    <xf numFmtId="0" fontId="2" fillId="0" borderId="0"/>
    <xf numFmtId="0" fontId="1" fillId="0" borderId="0"/>
    <xf numFmtId="9" fontId="10" fillId="0" borderId="0"/>
    <xf numFmtId="167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12" fillId="0" borderId="0">
      <alignment horizontal="center" wrapText="1"/>
      <protection locked="0"/>
    </xf>
    <xf numFmtId="164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3" fillId="0" borderId="0"/>
    <xf numFmtId="169" fontId="2" fillId="0" borderId="0" applyFill="0" applyBorder="0" applyAlignment="0"/>
    <xf numFmtId="170" fontId="2" fillId="0" borderId="0"/>
    <xf numFmtId="170" fontId="2" fillId="0" borderId="0"/>
    <xf numFmtId="170" fontId="2" fillId="0" borderId="0"/>
    <xf numFmtId="170" fontId="2" fillId="0" borderId="0"/>
    <xf numFmtId="170" fontId="2" fillId="0" borderId="0"/>
    <xf numFmtId="170" fontId="2" fillId="0" borderId="0"/>
    <xf numFmtId="170" fontId="2" fillId="0" borderId="0"/>
    <xf numFmtId="17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4" fillId="0" borderId="0" applyNumberFormat="0" applyAlignment="0">
      <alignment horizontal="left"/>
    </xf>
    <xf numFmtId="0" fontId="15" fillId="0" borderId="0" applyNumberFormat="0" applyAlignment="0"/>
    <xf numFmtId="15" fontId="16" fillId="0" borderId="7"/>
    <xf numFmtId="0" fontId="17" fillId="0" borderId="0" applyNumberFormat="0" applyAlignment="0">
      <alignment horizontal="left"/>
    </xf>
    <xf numFmtId="171" fontId="7" fillId="0" borderId="8">
      <alignment horizontal="right"/>
    </xf>
    <xf numFmtId="38" fontId="18" fillId="2" borderId="0" applyNumberFormat="0" applyBorder="0" applyAlignment="0" applyProtection="0"/>
    <xf numFmtId="0" fontId="9" fillId="0" borderId="9" applyNumberFormat="0" applyAlignment="0" applyProtection="0">
      <alignment horizontal="left" vertical="center"/>
    </xf>
    <xf numFmtId="0" fontId="9" fillId="0" borderId="6">
      <alignment horizontal="left" vertical="center"/>
    </xf>
    <xf numFmtId="0" fontId="19" fillId="0" borderId="0" applyNumberFormat="0" applyFill="0" applyBorder="0" applyAlignment="0" applyProtection="0">
      <alignment vertical="top"/>
      <protection locked="0"/>
    </xf>
    <xf numFmtId="10" fontId="18" fillId="3" borderId="1" applyNumberFormat="0" applyBorder="0" applyAlignment="0" applyProtection="0"/>
    <xf numFmtId="172" fontId="20" fillId="4" borderId="0"/>
    <xf numFmtId="172" fontId="21" fillId="5" borderId="0"/>
    <xf numFmtId="173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37" fontId="22" fillId="0" borderId="0"/>
    <xf numFmtId="166" fontId="2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8" fillId="0" borderId="0"/>
    <xf numFmtId="177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4" fontId="12" fillId="0" borderId="0">
      <alignment horizontal="center" wrapText="1"/>
      <protection locked="0"/>
    </xf>
    <xf numFmtId="1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4" fillId="0" borderId="0" applyFont="0"/>
    <xf numFmtId="179" fontId="25" fillId="0" borderId="0"/>
    <xf numFmtId="0" fontId="26" fillId="0" borderId="0" applyNumberFormat="0" applyFont="0" applyFill="0" applyBorder="0" applyAlignment="0" applyProtection="0">
      <alignment horizontal="left"/>
    </xf>
    <xf numFmtId="180" fontId="2" fillId="0" borderId="0" applyNumberFormat="0" applyFill="0" applyBorder="0" applyAlignment="0" applyProtection="0">
      <alignment horizontal="left"/>
    </xf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8" fillId="0" borderId="0"/>
    <xf numFmtId="0" fontId="8" fillId="0" borderId="0"/>
    <xf numFmtId="40" fontId="28" fillId="0" borderId="0" applyBorder="0">
      <alignment horizontal="right"/>
    </xf>
  </cellStyleXfs>
  <cellXfs count="29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17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2" fontId="4" fillId="0" borderId="1" xfId="0" applyNumberFormat="1" applyFont="1" applyBorder="1" applyAlignment="1">
      <alignment vertical="center"/>
    </xf>
    <xf numFmtId="2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right" vertical="center"/>
    </xf>
    <xf numFmtId="2" fontId="4" fillId="0" borderId="0" xfId="0" applyNumberFormat="1" applyFont="1" applyAlignment="1">
      <alignment vertical="center"/>
    </xf>
    <xf numFmtId="0" fontId="29" fillId="0" borderId="0" xfId="0" applyFont="1"/>
    <xf numFmtId="2" fontId="4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7" fontId="3" fillId="0" borderId="2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17" fontId="3" fillId="0" borderId="3" xfId="0" applyNumberFormat="1" applyFont="1" applyBorder="1" applyAlignment="1">
      <alignment horizontal="center" vertical="center" wrapText="1"/>
    </xf>
  </cellXfs>
  <cellStyles count="73">
    <cellStyle name="75" xfId="3" xr:uid="{00000000-0005-0000-0000-000000000000}"/>
    <cellStyle name="ÅëÈ­ [0]_±âÅ¸" xfId="4" xr:uid="{00000000-0005-0000-0000-000001000000}"/>
    <cellStyle name="ÅëÈ­_±âÅ¸" xfId="5" xr:uid="{00000000-0005-0000-0000-000002000000}"/>
    <cellStyle name="args.style" xfId="6" xr:uid="{00000000-0005-0000-0000-000003000000}"/>
    <cellStyle name="ÄÞ¸¶ [0]_±âÅ¸" xfId="7" xr:uid="{00000000-0005-0000-0000-000004000000}"/>
    <cellStyle name="ÄÞ¸¶_±âÅ¸" xfId="8" xr:uid="{00000000-0005-0000-0000-000005000000}"/>
    <cellStyle name="Ç¥ÁØ_¿¬°£´©°è¿¹»ó" xfId="9" xr:uid="{00000000-0005-0000-0000-000006000000}"/>
    <cellStyle name="Calc Currency (0)" xfId="10" xr:uid="{00000000-0005-0000-0000-000007000000}"/>
    <cellStyle name="Comma  - Style1" xfId="11" xr:uid="{00000000-0005-0000-0000-000008000000}"/>
    <cellStyle name="Comma  - Style2" xfId="12" xr:uid="{00000000-0005-0000-0000-000009000000}"/>
    <cellStyle name="Comma  - Style3" xfId="13" xr:uid="{00000000-0005-0000-0000-00000A000000}"/>
    <cellStyle name="Comma  - Style4" xfId="14" xr:uid="{00000000-0005-0000-0000-00000B000000}"/>
    <cellStyle name="Comma  - Style5" xfId="15" xr:uid="{00000000-0005-0000-0000-00000C000000}"/>
    <cellStyle name="Comma  - Style6" xfId="16" xr:uid="{00000000-0005-0000-0000-00000D000000}"/>
    <cellStyle name="Comma  - Style7" xfId="17" xr:uid="{00000000-0005-0000-0000-00000E000000}"/>
    <cellStyle name="Comma  - Style8" xfId="18" xr:uid="{00000000-0005-0000-0000-00000F000000}"/>
    <cellStyle name="Comma 2" xfId="19" xr:uid="{00000000-0005-0000-0000-000010000000}"/>
    <cellStyle name="Comma 3" xfId="20" xr:uid="{00000000-0005-0000-0000-000011000000}"/>
    <cellStyle name="Comma 4" xfId="21" xr:uid="{00000000-0005-0000-0000-000012000000}"/>
    <cellStyle name="Comma 5" xfId="22" xr:uid="{00000000-0005-0000-0000-000013000000}"/>
    <cellStyle name="Comma 6" xfId="23" xr:uid="{00000000-0005-0000-0000-000014000000}"/>
    <cellStyle name="Comma 7" xfId="24" xr:uid="{00000000-0005-0000-0000-000015000000}"/>
    <cellStyle name="Copied" xfId="25" xr:uid="{00000000-0005-0000-0000-000016000000}"/>
    <cellStyle name="COST1" xfId="26" xr:uid="{00000000-0005-0000-0000-000017000000}"/>
    <cellStyle name="date" xfId="27" xr:uid="{00000000-0005-0000-0000-000018000000}"/>
    <cellStyle name="Entered" xfId="28" xr:uid="{00000000-0005-0000-0000-000019000000}"/>
    <cellStyle name="Formula" xfId="29" xr:uid="{00000000-0005-0000-0000-00001A000000}"/>
    <cellStyle name="Grey" xfId="30" xr:uid="{00000000-0005-0000-0000-00001B000000}"/>
    <cellStyle name="Header1" xfId="31" xr:uid="{00000000-0005-0000-0000-00001C000000}"/>
    <cellStyle name="Header2" xfId="32" xr:uid="{00000000-0005-0000-0000-00001D000000}"/>
    <cellStyle name="Hypertextový odkaz" xfId="33" xr:uid="{00000000-0005-0000-0000-00001E000000}"/>
    <cellStyle name="Input [yellow]" xfId="34" xr:uid="{00000000-0005-0000-0000-00001F000000}"/>
    <cellStyle name="Input Cells" xfId="35" xr:uid="{00000000-0005-0000-0000-000020000000}"/>
    <cellStyle name="Linked Cells" xfId="36" xr:uid="{00000000-0005-0000-0000-000021000000}"/>
    <cellStyle name="Milliers [0]_!!!GO" xfId="37" xr:uid="{00000000-0005-0000-0000-000022000000}"/>
    <cellStyle name="Milliers_!!!GO" xfId="38" xr:uid="{00000000-0005-0000-0000-000023000000}"/>
    <cellStyle name="Monétaire [0]_!!!GO" xfId="39" xr:uid="{00000000-0005-0000-0000-000024000000}"/>
    <cellStyle name="Monétaire_!!!GO" xfId="40" xr:uid="{00000000-0005-0000-0000-000025000000}"/>
    <cellStyle name="no dec" xfId="41" xr:uid="{00000000-0005-0000-0000-000026000000}"/>
    <cellStyle name="Normal" xfId="0" builtinId="0"/>
    <cellStyle name="Normal - Style1" xfId="42" xr:uid="{00000000-0005-0000-0000-000028000000}"/>
    <cellStyle name="Normal 10" xfId="43" xr:uid="{00000000-0005-0000-0000-000029000000}"/>
    <cellStyle name="Normal 101" xfId="2" xr:uid="{00000000-0005-0000-0000-00002A000000}"/>
    <cellStyle name="Normal 2" xfId="44" xr:uid="{00000000-0005-0000-0000-00002B000000}"/>
    <cellStyle name="Normal 2 2" xfId="45" xr:uid="{00000000-0005-0000-0000-00002C000000}"/>
    <cellStyle name="Normal 2 3" xfId="46" xr:uid="{00000000-0005-0000-0000-00002D000000}"/>
    <cellStyle name="Normal 2_Book1" xfId="47" xr:uid="{00000000-0005-0000-0000-00002E000000}"/>
    <cellStyle name="Normal 3" xfId="48" xr:uid="{00000000-0005-0000-0000-00002F000000}"/>
    <cellStyle name="Normal 3 2" xfId="49" xr:uid="{00000000-0005-0000-0000-000030000000}"/>
    <cellStyle name="Normal 3_Book1" xfId="50" xr:uid="{00000000-0005-0000-0000-000031000000}"/>
    <cellStyle name="Normal 4" xfId="1" xr:uid="{00000000-0005-0000-0000-000032000000}"/>
    <cellStyle name="Normal 5" xfId="51" xr:uid="{00000000-0005-0000-0000-000033000000}"/>
    <cellStyle name="Normal 5 2" xfId="52" xr:uid="{00000000-0005-0000-0000-000034000000}"/>
    <cellStyle name="Normal 6" xfId="53" xr:uid="{00000000-0005-0000-0000-000035000000}"/>
    <cellStyle name="Normal 64 2" xfId="54" xr:uid="{00000000-0005-0000-0000-000036000000}"/>
    <cellStyle name="Normal 64 3" xfId="55" xr:uid="{00000000-0005-0000-0000-000037000000}"/>
    <cellStyle name="Normal 7" xfId="56" xr:uid="{00000000-0005-0000-0000-000038000000}"/>
    <cellStyle name="Œ…‹æØ‚è [0.00]_Region Orders (2)" xfId="57" xr:uid="{00000000-0005-0000-0000-000039000000}"/>
    <cellStyle name="Œ…‹æØ‚è_Region Orders (2)" xfId="58" xr:uid="{00000000-0005-0000-0000-00003A000000}"/>
    <cellStyle name="per.style" xfId="59" xr:uid="{00000000-0005-0000-0000-00003B000000}"/>
    <cellStyle name="Percent [2]" xfId="60" xr:uid="{00000000-0005-0000-0000-00003C000000}"/>
    <cellStyle name="Percent 2" xfId="61" xr:uid="{00000000-0005-0000-0000-00003D000000}"/>
    <cellStyle name="Percent 3" xfId="62" xr:uid="{00000000-0005-0000-0000-00003E000000}"/>
    <cellStyle name="Percent 4" xfId="63" xr:uid="{00000000-0005-0000-0000-00003F000000}"/>
    <cellStyle name="Popis" xfId="64" xr:uid="{00000000-0005-0000-0000-000040000000}"/>
    <cellStyle name="pricing" xfId="65" xr:uid="{00000000-0005-0000-0000-000041000000}"/>
    <cellStyle name="PSChar" xfId="66" xr:uid="{00000000-0005-0000-0000-000042000000}"/>
    <cellStyle name="RevList" xfId="67" xr:uid="{00000000-0005-0000-0000-000043000000}"/>
    <cellStyle name="Sledovaný hypertextový odkaz" xfId="68" xr:uid="{00000000-0005-0000-0000-000044000000}"/>
    <cellStyle name="Standard_BS14" xfId="69" xr:uid="{00000000-0005-0000-0000-000045000000}"/>
    <cellStyle name="Style 1" xfId="70" xr:uid="{00000000-0005-0000-0000-000046000000}"/>
    <cellStyle name="Style 2" xfId="71" xr:uid="{00000000-0005-0000-0000-000047000000}"/>
    <cellStyle name="Subtotal" xfId="72" xr:uid="{00000000-0005-0000-0000-00004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mc\c\My%20Documents\SpecialREPORT-MAY20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00000000"/>
      <sheetName val="BKDNS-11KV"/>
      <sheetName val="BKDNS-33KV"/>
      <sheetName val="BKDNS-EHT"/>
      <sheetName val="Newabstract"/>
      <sheetName val="SHORTFALL"/>
      <sheetName val="ehtbds"/>
      <sheetName val="EHT"/>
      <sheetName val="BKDNS"/>
      <sheetName val="ehtbd"/>
      <sheetName val="PTR-FAILURES"/>
      <sheetName val="DTR-FAILURES"/>
      <sheetName val="disomwiseDTRs"/>
      <sheetName val="EHT-ABSTRACT"/>
      <sheetName val="BKDNS (2)"/>
      <sheetName val="24-07-04 "/>
      <sheetName val="ABST(SOUTH)"/>
      <sheetName val="Profit &amp; Loss"/>
      <sheetName val="Profit &amp; Loss july"/>
      <sheetName val="27-08-04  (2)"/>
      <sheetName val="ABST(SOUTH) rev 08-04"/>
      <sheetName val="1000000000000"/>
      <sheetName val="2000000000000"/>
      <sheetName val="3000000000000"/>
      <sheetName val="4000000000000"/>
      <sheetName val="5000000000000"/>
      <sheetName val="Sheet1"/>
      <sheetName val="Index"/>
      <sheetName val="Achivements"/>
      <sheetName val="Ser rel"/>
      <sheetName val="Services released"/>
      <sheetName val="Ser-2006-07"/>
      <sheetName val="Ser-existing"/>
      <sheetName val="Divn month progress"/>
      <sheetName val="Divn abst."/>
      <sheetName val="Month wise prog."/>
      <sheetName val="SSs"/>
      <sheetName val="Achvt "/>
      <sheetName val="Agl (white paper)"/>
      <sheetName val="Dried up wells"/>
      <sheetName val="SS( 2006-07) "/>
      <sheetName val="SS-existing"/>
      <sheetName val="DW2004-05 "/>
      <sheetName val="a"/>
      <sheetName val="b"/>
      <sheetName val="c"/>
      <sheetName val="d"/>
      <sheetName val="HT"/>
      <sheetName val="HT abstrct"/>
      <sheetName val="HT Add (2)"/>
      <sheetName val="HT details"/>
      <sheetName val="HT Add"/>
      <sheetName val="HT Rel"/>
      <sheetName val="LI Sch"/>
      <sheetName val="LI Schemes dedi Charged"/>
      <sheetName val="LI 1"/>
      <sheetName val="LT Abstract"/>
      <sheetName val="LT Town"/>
      <sheetName val="LT Rural"/>
      <sheetName val="LT MTM"/>
      <sheetName val="LT GDV"/>
      <sheetName val="LT Pending"/>
      <sheetName val="New Agl"/>
      <sheetName val="aquaculture"/>
      <sheetName val="Tathkal"/>
      <sheetName val="agriculture"/>
      <sheetName val="house holds"/>
      <sheetName val="3"/>
      <sheetName val="2"/>
      <sheetName val="1"/>
      <sheetName val="Sheet2"/>
      <sheetName val="DTR_x000d_FAILURES"/>
      <sheetName val=""/>
      <sheetName val="DTR_x005f_x000d_FAILURES"/>
      <sheetName val="DTR FAILURES"/>
      <sheetName val="ATC Loss Red"/>
      <sheetName val="DTR_x005f_x005f_x005f_x000d_FAILURES"/>
      <sheetName val="DTR_x005f_x005f_x005f_x005f_x005f_x005f_x005f_x000d_FAI"/>
      <sheetName val="DTR_x005f_x005f_x005f_x000d_FAI"/>
      <sheetName val="DTR_x000a_FAILURES"/>
      <sheetName val="DTR_x005f_x005f_x005f_x000d_F Ä_x0002__x0015__x0000__x0000_"/>
      <sheetName val="DTR_FAILURES"/>
      <sheetName val="DTR_x005f_x005f_x005f_x000d_F Ä_x0002__x0015_"/>
      <sheetName val="3-BGP"/>
      <sheetName val="BKDNS_(2)"/>
      <sheetName val="24-07-04_"/>
      <sheetName val="Profit_&amp;_Loss"/>
      <sheetName val="Profit_&amp;_Loss_july"/>
      <sheetName val="27-08-04__(2)"/>
      <sheetName val="ABST(SOUTH)_rev_08-04"/>
      <sheetName val="Ser_rel"/>
      <sheetName val="Services_released"/>
      <sheetName val="Divn_month_progress"/>
      <sheetName val="Divn_abst_"/>
      <sheetName val="Month_wise_prog_"/>
      <sheetName val="Achvt_"/>
      <sheetName val="Agl_(white_paper)"/>
      <sheetName val="Dried_up_wells"/>
      <sheetName val="SS(_2006-07)_"/>
      <sheetName val="DW2004-05_"/>
      <sheetName val="HT_abstrct"/>
      <sheetName val="HT_Add_(2)"/>
      <sheetName val="HT_details"/>
      <sheetName val="HT_Add"/>
      <sheetName val="HT_Rel"/>
      <sheetName val="LI_Sch"/>
      <sheetName val="LI_Schemes_dedi_Charged"/>
      <sheetName val="LI_1"/>
      <sheetName val="LT_Abstract"/>
      <sheetName val="LT_Town"/>
      <sheetName val="LT_Rural"/>
      <sheetName val="LT_MTM"/>
      <sheetName val="LT_GDV"/>
      <sheetName val="LT_Pending"/>
      <sheetName val="New_Agl"/>
      <sheetName val="house_holds"/>
      <sheetName val="ATC_Loss_Red"/>
      <sheetName val="DTR_x005f_x005f_x005f_x000d_F_Ä"/>
      <sheetName val="DTR_x005f_x005f_x005f_x000d_F Ä_x0002__x0015_??"/>
      <sheetName val="DTR_x005f_x005f_x005f_x005f_x005f_x005f_x005f_x005f_x00"/>
      <sheetName val="DTR_x005f_x000a_FAILURES"/>
      <sheetName val="DTR_x005f_x005f_x005f_x005f_x005f_x005f_x005f_x000d_F "/>
      <sheetName val="DTR_x005f_x005f_x005f_x000d_F Ä_x0002__x0015___"/>
      <sheetName val="DTR_x005f_x000d_FAI"/>
      <sheetName val="DTR_x005f_x000d_F Ä_x0002__x0015_"/>
      <sheetName val="DTR_x005f_x005f_x005f_x005f_x00"/>
      <sheetName val="DTR_x005f_x005f_x005f_x000d_F "/>
      <sheetName val="DTR_x005f_x000d_F_Ä"/>
      <sheetName val="DTR_x005f_x000d_F Ä_x0002__x0015___"/>
      <sheetName val="DTR_x005f_x005f_x005f_x000a_FAILURES"/>
      <sheetName val="DTR_x005f_x005f_x005f_x005f_x005f_x005f_x005f_x000d_F_"/>
      <sheetName val="R.Hrs. Since Comm"/>
      <sheetName val="agl-pump-sets"/>
      <sheetName val="EG"/>
      <sheetName val="pump-sets(AI)"/>
      <sheetName val="installes-capacity"/>
      <sheetName val="per-capita"/>
      <sheetName val="towns&amp;villages"/>
      <sheetName val="A2-02-03"/>
      <sheetName val="DTR_x000d_FAI"/>
      <sheetName val="DTR_x000d_F Ä_x0002__x0015_"/>
      <sheetName val="DTR_x005f_x005f_x00"/>
      <sheetName val="DTR_x005f_x000d_F "/>
      <sheetName val="DTR_x000d_F_Ä"/>
      <sheetName val="DTR_x000d_F Ä_x0002__x0015___"/>
      <sheetName val="DTR_x005f_x005f_x005f_x000d_F_"/>
      <sheetName val="DTR_x00"/>
      <sheetName val="DTR_x000d_F "/>
      <sheetName val="DTR_x005f_x000d_F_"/>
      <sheetName val="DTR_x005f_x005f_x005f_x000d_F Ä_x005f_x0002__x00"/>
      <sheetName val="DTR_x005f_x005f_x005f_x005f_x005f_x005f_x005f_x000a_FAI"/>
      <sheetName val="DTR_x005f_x000d_F Ä_x005f_x0002__x005f_x0015_"/>
      <sheetName val="DTR_x005f_x000d_F Ä_x005f_x0002__x005f_x0015___"/>
      <sheetName val="Sept "/>
      <sheetName val="DTR_x000d_F_"/>
      <sheetName val="DTR_x000d_F Ä_x005f_x0002__x005f_x0015_"/>
      <sheetName val="DTR_x000d_F Ä_x005f_x0002__x005f_x0015___"/>
      <sheetName val="DTR_x005f_x005f_x005f_x005f_x005f_x005f_x005f_x000d_F_2"/>
      <sheetName val="DTR_x005f_x000d_F Ä_x0002__x00"/>
      <sheetName val="DTR_x005f_x005f_x005f_x000a_FAI"/>
      <sheetName val="DTR_x000d_F Ä_x0002__x00"/>
      <sheetName val="DTR_x005f_x000a_FAI"/>
      <sheetName val="DTR_x005f_x005f_x005f_x005f_x005f_x005f_x005f_x000d_F_3"/>
      <sheetName val="DTR FAI"/>
      <sheetName val="DTR F Ä_x0002__x0015_"/>
      <sheetName val="DTR F_Ä"/>
      <sheetName val="DTR F Ä_x0002__x0015___"/>
      <sheetName val="DTR F "/>
      <sheetName val="DTR F_"/>
      <sheetName val="DTR_x005f_x005f_x005f_x005f_x005f_x005f_x005f_x000d_F_4"/>
      <sheetName val="DTR_x005f_x000d_F Ä_x0002__x0015__x0000__x0000_"/>
      <sheetName val="DTR_x005f_x000d_F Ä_x0002__x0015_??"/>
      <sheetName val="DTR F Ä_x0002__x00"/>
      <sheetName val="DTR_x000a_FAI"/>
      <sheetName val="DTR_x005f_x005f_x005f_x000d_F_2"/>
      <sheetName val="DTR_x005f_x005f_x005f_x000d_F_3"/>
      <sheetName val="DTR_FAI"/>
      <sheetName val="DTR_x005f_x005f_x005f_x000d_F Ä_x005f_x005f_x000"/>
      <sheetName val="LT_Abstract1"/>
      <sheetName val="LI_11"/>
      <sheetName val="BKDNS_(2)1"/>
      <sheetName val="24-07-04_1"/>
      <sheetName val="Profit_&amp;_Loss1"/>
      <sheetName val="Profit_&amp;_Loss_july1"/>
      <sheetName val="27-08-04__(2)1"/>
      <sheetName val="ABST(SOUTH)_rev_08-041"/>
      <sheetName val="Ser_rel1"/>
      <sheetName val="Services_released1"/>
      <sheetName val="Divn_month_progress1"/>
      <sheetName val="Divn_abst_1"/>
      <sheetName val="Month_wise_prog_1"/>
      <sheetName val="Achvt_1"/>
      <sheetName val="Agl_(white_paper)1"/>
      <sheetName val="Dried_up_wells1"/>
      <sheetName val="SS(_2006-07)_1"/>
      <sheetName val="DW2004-05_1"/>
      <sheetName val="HT_abstrct1"/>
      <sheetName val="HT_Add_(2)1"/>
      <sheetName val="HT_details1"/>
      <sheetName val="HT_Add1"/>
      <sheetName val="HT_Rel1"/>
      <sheetName val="LI_Sch1"/>
      <sheetName val="LI_Schemes_dedi_Charged1"/>
      <sheetName val="LT_Town1"/>
      <sheetName val="LT_Rural1"/>
      <sheetName val="LT_MTM1"/>
      <sheetName val="LT_GDV1"/>
      <sheetName val="LT_Pending1"/>
      <sheetName val="New_Agl1"/>
      <sheetName val="house_holds1"/>
      <sheetName val="ATC_Loss_Red1"/>
      <sheetName val="DTR_FAILURES1"/>
      <sheetName val="DTR_x005f_x005f_x005f_x000d_F_Ä??"/>
      <sheetName val="DTR_x005f_x005f_x005f_x005f_x005f_x005f_x005f_x000d_F_1"/>
      <sheetName val="DTR_x005f_x005f_x005f_x000d_F_Ä__"/>
      <sheetName val="DTR_x005f_x005f_x005f_x000d_F_1"/>
      <sheetName val="DTR_x005f_x000d_F_Ä__"/>
      <sheetName val="R_Hrs__Since_Comm"/>
      <sheetName val="DTR_x000a_F_Ä"/>
      <sheetName val="DTR_x005f_x000d_F_1"/>
      <sheetName val="DTR_x000a_F_Ä__"/>
      <sheetName val="DTR_x000a_F_1"/>
      <sheetName val="Sept_"/>
      <sheetName val="DTR_x000a_F_"/>
      <sheetName val="DTR_x005f_x005f_x005f_x000d_F_Ä_x005f_x0002__x00"/>
      <sheetName val="DTR_x005f_x000d_F_Ä_x005f_x0002__x005f_x0015_"/>
      <sheetName val="DTR_x005f_x000d_F_Ä_x005f_x0002__x005f_x0015___"/>
      <sheetName val="DTR_x000a_F_Ä_x005f_x0002__x005f_x0015_"/>
      <sheetName val="DTR_x000a_F_Ä_x005f_x0002__x005f_x0015___"/>
      <sheetName val="DTR_F_Ä"/>
      <sheetName val="DTR_F_Ä__"/>
      <sheetName val="DTR_F_1"/>
      <sheetName val="DTR_F_"/>
      <sheetName val="DTR_F_Ä_x005f_x0002__x005f_x0015_"/>
      <sheetName val="DTR_F_Ä_x005f_x0002__x005f_x0015___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6"/>
  <sheetViews>
    <sheetView tabSelected="1" view="pageBreakPreview" zoomScaleNormal="30" zoomScaleSheetLayoutView="100" workbookViewId="0">
      <selection activeCell="J10" sqref="J10"/>
    </sheetView>
  </sheetViews>
  <sheetFormatPr defaultRowHeight="18"/>
  <cols>
    <col min="1" max="1" width="8.42578125" style="1" customWidth="1"/>
    <col min="2" max="2" width="30" style="6" customWidth="1"/>
    <col min="3" max="3" width="15.28515625" style="5" customWidth="1"/>
    <col min="4" max="5" width="13.140625" style="5" customWidth="1"/>
    <col min="6" max="6" width="11.42578125" style="1" bestFit="1" customWidth="1"/>
    <col min="7" max="16384" width="9.140625" style="1"/>
  </cols>
  <sheetData>
    <row r="1" spans="1:5" s="2" customFormat="1">
      <c r="A1" s="22" t="s">
        <v>19</v>
      </c>
      <c r="B1" s="22"/>
      <c r="C1" s="22"/>
      <c r="D1" s="22"/>
      <c r="E1" s="22"/>
    </row>
    <row r="2" spans="1:5" s="2" customFormat="1" ht="30.75" customHeight="1">
      <c r="A2" s="3"/>
      <c r="B2" s="4"/>
      <c r="C2" s="5"/>
      <c r="D2" s="5"/>
      <c r="E2" s="5"/>
    </row>
    <row r="3" spans="1:5" s="2" customFormat="1" ht="38.25" hidden="1" customHeight="1">
      <c r="B3" s="6"/>
      <c r="C3" s="5"/>
      <c r="D3" s="5"/>
      <c r="E3" s="5"/>
    </row>
    <row r="4" spans="1:5" s="8" customFormat="1">
      <c r="A4" s="24" t="s">
        <v>0</v>
      </c>
      <c r="B4" s="24" t="s">
        <v>1</v>
      </c>
      <c r="C4" s="26">
        <v>45139</v>
      </c>
      <c r="D4" s="27"/>
      <c r="E4" s="28"/>
    </row>
    <row r="5" spans="1:5" s="8" customFormat="1">
      <c r="A5" s="25"/>
      <c r="B5" s="25"/>
      <c r="C5" s="7" t="s">
        <v>16</v>
      </c>
      <c r="D5" s="7" t="s">
        <v>17</v>
      </c>
      <c r="E5" s="7" t="s">
        <v>18</v>
      </c>
    </row>
    <row r="6" spans="1:5" s="2" customFormat="1" ht="24" customHeight="1">
      <c r="A6" s="9" t="s">
        <v>2</v>
      </c>
      <c r="B6" s="10" t="s">
        <v>3</v>
      </c>
      <c r="C6" s="11"/>
      <c r="D6" s="11"/>
      <c r="E6" s="11"/>
    </row>
    <row r="7" spans="1:5" s="2" customFormat="1" ht="24" customHeight="1">
      <c r="A7" s="12">
        <v>1</v>
      </c>
      <c r="B7" s="13" t="s">
        <v>4</v>
      </c>
      <c r="C7" s="14">
        <v>1.5687569499999996</v>
      </c>
      <c r="D7" s="14">
        <v>1.3435606299999998</v>
      </c>
      <c r="E7" s="14">
        <f>+D7-C7</f>
        <v>-0.22519631999999978</v>
      </c>
    </row>
    <row r="8" spans="1:5" s="2" customFormat="1" ht="24" customHeight="1">
      <c r="A8" s="12">
        <v>2</v>
      </c>
      <c r="B8" s="13" t="s">
        <v>5</v>
      </c>
      <c r="C8" s="14">
        <v>41.133712638124578</v>
      </c>
      <c r="D8" s="14">
        <v>42.086771579999997</v>
      </c>
      <c r="E8" s="14">
        <f t="shared" ref="E8:E23" si="0">+D8-C8</f>
        <v>0.95305894187541895</v>
      </c>
    </row>
    <row r="9" spans="1:5" s="2" customFormat="1" ht="24" customHeight="1">
      <c r="A9" s="12">
        <v>3</v>
      </c>
      <c r="B9" s="13" t="s">
        <v>6</v>
      </c>
      <c r="C9" s="14">
        <v>602.02728949761968</v>
      </c>
      <c r="D9" s="14">
        <v>648.0231617500001</v>
      </c>
      <c r="E9" s="14">
        <f t="shared" si="0"/>
        <v>45.995872252380423</v>
      </c>
    </row>
    <row r="10" spans="1:5" s="2" customFormat="1" ht="24" customHeight="1">
      <c r="A10" s="12">
        <v>4</v>
      </c>
      <c r="B10" s="13" t="s">
        <v>7</v>
      </c>
      <c r="C10" s="14">
        <v>101.55473697962645</v>
      </c>
      <c r="D10" s="14">
        <v>108.40812914</v>
      </c>
      <c r="E10" s="14">
        <f t="shared" si="0"/>
        <v>6.853392160373545</v>
      </c>
    </row>
    <row r="11" spans="1:5" s="2" customFormat="1" ht="24" customHeight="1">
      <c r="A11" s="12">
        <v>5</v>
      </c>
      <c r="B11" s="13" t="s">
        <v>8</v>
      </c>
      <c r="C11" s="14">
        <v>162.1076301044418</v>
      </c>
      <c r="D11" s="14">
        <v>70.345778160000009</v>
      </c>
      <c r="E11" s="14">
        <f t="shared" si="0"/>
        <v>-91.761851944441787</v>
      </c>
    </row>
    <row r="12" spans="1:5" s="2" customFormat="1" ht="24" customHeight="1">
      <c r="A12" s="12"/>
      <c r="B12" s="13" t="s">
        <v>9</v>
      </c>
      <c r="C12" s="14">
        <v>37.917776399999994</v>
      </c>
      <c r="D12" s="14">
        <v>51.294241</v>
      </c>
      <c r="E12" s="14">
        <f t="shared" si="0"/>
        <v>13.376464600000006</v>
      </c>
    </row>
    <row r="13" spans="1:5" s="2" customFormat="1" ht="24" customHeight="1">
      <c r="A13" s="23" t="s">
        <v>10</v>
      </c>
      <c r="B13" s="23"/>
      <c r="C13" s="15">
        <f>SUM(C7:C12)</f>
        <v>946.30990256981249</v>
      </c>
      <c r="D13" s="15">
        <f>SUM(D7:D12)</f>
        <v>921.50164226000015</v>
      </c>
      <c r="E13" s="15">
        <f t="shared" si="0"/>
        <v>-24.80826030981234</v>
      </c>
    </row>
    <row r="14" spans="1:5" s="2" customFormat="1" ht="24" customHeight="1">
      <c r="A14" s="9" t="s">
        <v>11</v>
      </c>
      <c r="B14" s="10" t="s">
        <v>12</v>
      </c>
      <c r="C14" s="16"/>
      <c r="D14" s="16"/>
      <c r="E14" s="16"/>
    </row>
    <row r="15" spans="1:5" s="2" customFormat="1" ht="24" customHeight="1">
      <c r="A15" s="12">
        <v>1</v>
      </c>
      <c r="B15" s="13" t="s">
        <v>4</v>
      </c>
      <c r="C15" s="14">
        <v>508.35077913539124</v>
      </c>
      <c r="D15" s="14">
        <v>513.53790902000003</v>
      </c>
      <c r="E15" s="14">
        <f t="shared" si="0"/>
        <v>5.1871298846087939</v>
      </c>
    </row>
    <row r="16" spans="1:5" s="2" customFormat="1" ht="24" customHeight="1">
      <c r="A16" s="12">
        <v>2</v>
      </c>
      <c r="B16" s="13" t="s">
        <v>5</v>
      </c>
      <c r="C16" s="14">
        <v>100.61378117786668</v>
      </c>
      <c r="D16" s="14">
        <v>108.61636643999999</v>
      </c>
      <c r="E16" s="14">
        <f t="shared" si="0"/>
        <v>8.0025852621333087</v>
      </c>
    </row>
    <row r="17" spans="1:6" s="2" customFormat="1" ht="24" customHeight="1">
      <c r="A17" s="12">
        <v>3</v>
      </c>
      <c r="B17" s="13" t="s">
        <v>6</v>
      </c>
      <c r="C17" s="14">
        <v>51.964190439900001</v>
      </c>
      <c r="D17" s="14">
        <v>45.712495940000004</v>
      </c>
      <c r="E17" s="14">
        <f t="shared" si="0"/>
        <v>-6.2516944998999975</v>
      </c>
    </row>
    <row r="18" spans="1:6" s="2" customFormat="1" ht="24" customHeight="1">
      <c r="A18" s="12">
        <v>4</v>
      </c>
      <c r="B18" s="13" t="s">
        <v>7</v>
      </c>
      <c r="C18" s="14">
        <v>74.559831751666678</v>
      </c>
      <c r="D18" s="14">
        <v>64.604840979999992</v>
      </c>
      <c r="E18" s="14">
        <f t="shared" si="0"/>
        <v>-9.9549907716666866</v>
      </c>
    </row>
    <row r="19" spans="1:6" s="2" customFormat="1" ht="24" customHeight="1">
      <c r="A19" s="12">
        <v>5</v>
      </c>
      <c r="B19" s="13" t="s">
        <v>8</v>
      </c>
      <c r="C19" s="14">
        <v>557.64702058900536</v>
      </c>
      <c r="D19" s="14">
        <v>1004.4236075397871</v>
      </c>
      <c r="E19" s="14">
        <f t="shared" si="0"/>
        <v>446.77658695078173</v>
      </c>
    </row>
    <row r="20" spans="1:6" s="2" customFormat="1" ht="24" customHeight="1">
      <c r="A20" s="12"/>
      <c r="B20" s="17" t="s">
        <v>13</v>
      </c>
      <c r="C20" s="14">
        <v>70.880688265449095</v>
      </c>
      <c r="D20" s="14">
        <v>49.19513259</v>
      </c>
      <c r="E20" s="14">
        <f t="shared" si="0"/>
        <v>-21.685555675449095</v>
      </c>
    </row>
    <row r="21" spans="1:6" s="2" customFormat="1" ht="24" customHeight="1">
      <c r="A21" s="12"/>
      <c r="B21" s="17" t="s">
        <v>14</v>
      </c>
      <c r="C21" s="14">
        <v>486.76633232355624</v>
      </c>
      <c r="D21" s="14">
        <v>955.22847494978714</v>
      </c>
      <c r="E21" s="14">
        <f t="shared" si="0"/>
        <v>468.4621426262309</v>
      </c>
    </row>
    <row r="22" spans="1:6" s="2" customFormat="1" ht="24" customHeight="1">
      <c r="A22" s="23" t="s">
        <v>10</v>
      </c>
      <c r="B22" s="23"/>
      <c r="C22" s="18">
        <f>+C15+C16+C17+C18+C19</f>
        <v>1293.13560309383</v>
      </c>
      <c r="D22" s="18">
        <f>+D15+D16+D17+D18+D19</f>
        <v>1736.895219919787</v>
      </c>
      <c r="E22" s="15">
        <f t="shared" si="0"/>
        <v>443.75961682595698</v>
      </c>
    </row>
    <row r="23" spans="1:6" s="2" customFormat="1" ht="24" customHeight="1">
      <c r="A23" s="23" t="s">
        <v>15</v>
      </c>
      <c r="B23" s="23"/>
      <c r="C23" s="18">
        <f>+C22+C13</f>
        <v>2239.4455056636425</v>
      </c>
      <c r="D23" s="18">
        <f>+D22+D13</f>
        <v>2658.3968621797871</v>
      </c>
      <c r="E23" s="15">
        <f t="shared" si="0"/>
        <v>418.95135651614464</v>
      </c>
      <c r="F23" s="19"/>
    </row>
    <row r="25" spans="1:6">
      <c r="D25" s="20"/>
    </row>
    <row r="26" spans="1:6">
      <c r="D26" s="21"/>
    </row>
  </sheetData>
  <mergeCells count="7">
    <mergeCell ref="A1:E1"/>
    <mergeCell ref="A13:B13"/>
    <mergeCell ref="A22:B22"/>
    <mergeCell ref="A23:B23"/>
    <mergeCell ref="A4:A5"/>
    <mergeCell ref="C4:E4"/>
    <mergeCell ref="B4:B5"/>
  </mergeCells>
  <printOptions horizontalCentered="1"/>
  <pageMargins left="0.23622047244094491" right="0.23622047244094491" top="0.78740157480314965" bottom="0.23622047244094491" header="0.51181102362204722" footer="0.2362204724409449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2022-23</vt:lpstr>
      <vt:lpstr>'2022-23'!Print_Area</vt:lpstr>
      <vt:lpstr>'2022-23'!Print_Titles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</dc:creator>
  <cp:lastModifiedBy>De-Com</cp:lastModifiedBy>
  <cp:lastPrinted>2023-10-12T00:07:21Z</cp:lastPrinted>
  <dcterms:created xsi:type="dcterms:W3CDTF">2023-07-01T07:30:20Z</dcterms:created>
  <dcterms:modified xsi:type="dcterms:W3CDTF">2023-12-05T12:56:18Z</dcterms:modified>
</cp:coreProperties>
</file>